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4940" windowHeight="8385" activeTab="0"/>
  </bookViews>
  <sheets>
    <sheet name="Лист1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<sst xmlns="http://schemas.openxmlformats.org/spreadsheetml/2006/main" count="57" uniqueCount="27">
  <si>
    <t>сила</t>
  </si>
  <si>
    <t>ловкость</t>
  </si>
  <si>
    <t>выносливость</t>
  </si>
  <si>
    <t>интелект</t>
  </si>
  <si>
    <t>атака</t>
  </si>
  <si>
    <t>стр. атака</t>
  </si>
  <si>
    <t>защита</t>
  </si>
  <si>
    <t>скорость</t>
  </si>
  <si>
    <t>здоровье</t>
  </si>
  <si>
    <t>Oberst Crusader</t>
  </si>
  <si>
    <t>выстрелов</t>
  </si>
  <si>
    <t>мана</t>
  </si>
  <si>
    <t>оружие</t>
  </si>
  <si>
    <t>броня</t>
  </si>
  <si>
    <t>артефакты</t>
  </si>
  <si>
    <t>описание</t>
  </si>
  <si>
    <t>Величина наносимого урона</t>
  </si>
  <si>
    <t>боевой молот</t>
  </si>
  <si>
    <t>свойства</t>
  </si>
  <si>
    <t>-</t>
  </si>
  <si>
    <t>урон</t>
  </si>
  <si>
    <t>чемпион хаоса</t>
  </si>
  <si>
    <t>двуручный меч хаоса</t>
  </si>
  <si>
    <t>Чемпион хаоса</t>
  </si>
  <si>
    <t>Полученный урон</t>
  </si>
  <si>
    <t>Битва на мосту</t>
  </si>
  <si>
    <t>тяжелый доспех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</si>
</sst>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8"/>
      <color indexed="12"/>
      <name val="Arial Cyr"/>
      <family val="0"/>
    </font>
    <font>
      <b/>
      <sz val="18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2" borderId="8" xfId="0" applyFill="1" applyBorder="1" applyAlignment="1">
      <alignment/>
    </xf>
    <xf numFmtId="0" fontId="0" fillId="6" borderId="0" xfId="0" applyFill="1" applyBorder="1" applyAlignment="1">
      <alignment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7" borderId="9" xfId="0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1" fontId="0" fillId="5" borderId="11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1</xdr:col>
      <xdr:colOff>476250</xdr:colOff>
      <xdr:row>1</xdr:row>
      <xdr:rowOff>781050</xdr:rowOff>
    </xdr:to>
    <xdr:sp macro="[0]!Чемпион">
      <xdr:nvSpPr>
        <xdr:cNvPr id="1" name="Oval 2"/>
        <xdr:cNvSpPr>
          <a:spLocks/>
        </xdr:cNvSpPr>
      </xdr:nvSpPr>
      <xdr:spPr>
        <a:xfrm>
          <a:off x="0" y="523875"/>
          <a:ext cx="1257300" cy="70485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удар Чемпиона хаоса</a:t>
          </a:r>
        </a:p>
      </xdr:txBody>
    </xdr:sp>
    <xdr:clientData/>
  </xdr:twoCellAnchor>
  <xdr:twoCellAnchor>
    <xdr:from>
      <xdr:col>15</xdr:col>
      <xdr:colOff>95250</xdr:colOff>
      <xdr:row>1</xdr:row>
      <xdr:rowOff>66675</xdr:rowOff>
    </xdr:from>
    <xdr:to>
      <xdr:col>16</xdr:col>
      <xdr:colOff>590550</xdr:colOff>
      <xdr:row>1</xdr:row>
      <xdr:rowOff>800100</xdr:rowOff>
    </xdr:to>
    <xdr:sp macro="[0]!Оберст">
      <xdr:nvSpPr>
        <xdr:cNvPr id="2" name="Oval 4"/>
        <xdr:cNvSpPr>
          <a:spLocks/>
        </xdr:cNvSpPr>
      </xdr:nvSpPr>
      <xdr:spPr>
        <a:xfrm>
          <a:off x="10487025" y="514350"/>
          <a:ext cx="1266825" cy="73342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удар Obersta_ Crusadera</a:t>
          </a:r>
        </a:p>
      </xdr:txBody>
    </xdr:sp>
    <xdr:clientData/>
  </xdr:twoCellAnchor>
  <xdr:twoCellAnchor editAs="oneCell">
    <xdr:from>
      <xdr:col>12</xdr:col>
      <xdr:colOff>0</xdr:colOff>
      <xdr:row>3</xdr:row>
      <xdr:rowOff>9525</xdr:rowOff>
    </xdr:from>
    <xdr:to>
      <xdr:col>13</xdr:col>
      <xdr:colOff>0</xdr:colOff>
      <xdr:row>3</xdr:row>
      <xdr:rowOff>819150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2114550"/>
          <a:ext cx="6858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0</xdr:colOff>
      <xdr:row>4</xdr:row>
      <xdr:rowOff>9525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2105025"/>
          <a:ext cx="685800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0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685800" cy="80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14</xdr:row>
      <xdr:rowOff>0</xdr:rowOff>
    </xdr:from>
    <xdr:to>
      <xdr:col>2</xdr:col>
      <xdr:colOff>9525</xdr:colOff>
      <xdr:row>15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543300"/>
          <a:ext cx="6858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R13"/>
  <sheetViews>
    <sheetView tabSelected="1" zoomScale="75" zoomScaleNormal="75" workbookViewId="0" topLeftCell="A1">
      <selection activeCell="E13" sqref="E13"/>
    </sheetView>
  </sheetViews>
  <sheetFormatPr defaultColWidth="9.00390625" defaultRowHeight="12.75"/>
  <cols>
    <col min="1" max="1" width="10.25390625" style="8" customWidth="1"/>
    <col min="2" max="2" width="9.125" style="8" customWidth="1"/>
    <col min="16" max="16" width="10.125" style="0" customWidth="1"/>
    <col min="17" max="17" width="9.125" style="2" customWidth="1"/>
  </cols>
  <sheetData>
    <row r="1" spans="1:17" s="3" customFormat="1" ht="35.25" customHeight="1" thickBot="1">
      <c r="A1" s="51" t="s">
        <v>9</v>
      </c>
      <c r="B1" s="52"/>
      <c r="E1" s="40" t="s">
        <v>25</v>
      </c>
      <c r="F1" s="39"/>
      <c r="G1" s="39"/>
      <c r="H1" s="39"/>
      <c r="I1" s="39"/>
      <c r="J1" s="39"/>
      <c r="K1" s="39"/>
      <c r="L1" s="39"/>
      <c r="M1" s="39"/>
      <c r="P1" s="51" t="s">
        <v>23</v>
      </c>
      <c r="Q1" s="52"/>
    </row>
    <row r="2" spans="2:18" ht="64.5" customHeight="1" thickBot="1">
      <c r="B2" s="27"/>
      <c r="C2" s="45">
        <f>Лист4!B16</f>
        <v>19.399255018004652</v>
      </c>
      <c r="E2" s="1"/>
      <c r="F2" s="1"/>
      <c r="G2" s="36"/>
      <c r="H2" s="36"/>
      <c r="I2" s="36"/>
      <c r="J2" s="36"/>
      <c r="K2" s="36"/>
      <c r="L2" s="1"/>
      <c r="M2" s="1"/>
      <c r="P2" s="8"/>
      <c r="Q2" s="28"/>
      <c r="R2" s="46">
        <f>Лист4!B8</f>
        <v>19.339685426313437</v>
      </c>
    </row>
    <row r="3" spans="1:17" ht="66" customHeight="1">
      <c r="A3" s="9" t="s">
        <v>8</v>
      </c>
      <c r="B3" s="9" t="s">
        <v>24</v>
      </c>
      <c r="E3" s="1"/>
      <c r="F3" s="1"/>
      <c r="G3" s="36"/>
      <c r="H3" s="36"/>
      <c r="I3" s="36"/>
      <c r="J3" s="36"/>
      <c r="K3" s="36"/>
      <c r="L3" s="1"/>
      <c r="M3" s="1"/>
      <c r="P3" s="9" t="s">
        <v>8</v>
      </c>
      <c r="Q3" s="9" t="s">
        <v>24</v>
      </c>
    </row>
    <row r="4" spans="1:17" ht="64.5" customHeight="1">
      <c r="A4" s="29">
        <f>Лист4!B12</f>
        <v>80</v>
      </c>
      <c r="B4" s="32"/>
      <c r="E4" s="1"/>
      <c r="F4" s="33"/>
      <c r="G4" s="34"/>
      <c r="H4" s="33"/>
      <c r="I4" s="33"/>
      <c r="J4" s="33"/>
      <c r="K4" s="33"/>
      <c r="L4" s="33"/>
      <c r="M4" s="1"/>
      <c r="P4" s="29">
        <f>Лист4!B21</f>
        <v>80</v>
      </c>
      <c r="Q4" s="32"/>
    </row>
    <row r="5" spans="1:17" ht="64.5" customHeight="1">
      <c r="A5" s="29">
        <f aca="true" t="shared" si="0" ref="A5:A10">A4-B4</f>
        <v>80</v>
      </c>
      <c r="B5" s="29"/>
      <c r="E5" s="1"/>
      <c r="F5" s="1"/>
      <c r="G5" s="36"/>
      <c r="H5" s="36"/>
      <c r="I5" s="36"/>
      <c r="J5" s="36"/>
      <c r="K5" s="36"/>
      <c r="L5" s="35"/>
      <c r="M5" s="1"/>
      <c r="P5" s="29">
        <f aca="true" t="shared" si="1" ref="P5:P10">P4-Q4</f>
        <v>80</v>
      </c>
      <c r="Q5" s="29"/>
    </row>
    <row r="6" spans="1:17" ht="64.5" customHeight="1">
      <c r="A6" s="29">
        <f t="shared" si="0"/>
        <v>80</v>
      </c>
      <c r="B6" s="29"/>
      <c r="E6" s="1"/>
      <c r="F6" s="1"/>
      <c r="G6" s="36"/>
      <c r="H6" s="36"/>
      <c r="I6" s="36"/>
      <c r="J6" s="36"/>
      <c r="K6" s="36"/>
      <c r="L6" s="1"/>
      <c r="M6" s="1"/>
      <c r="P6" s="29">
        <f t="shared" si="1"/>
        <v>80</v>
      </c>
      <c r="Q6" s="29"/>
    </row>
    <row r="7" spans="1:17" ht="24.75" customHeight="1">
      <c r="A7" s="29">
        <f t="shared" si="0"/>
        <v>80</v>
      </c>
      <c r="B7" s="29"/>
      <c r="P7" s="29">
        <f t="shared" si="1"/>
        <v>80</v>
      </c>
      <c r="Q7" s="29"/>
    </row>
    <row r="8" spans="1:17" ht="24.75" customHeight="1">
      <c r="A8" s="29">
        <f t="shared" si="0"/>
        <v>80</v>
      </c>
      <c r="B8" s="29"/>
      <c r="P8" s="29">
        <f t="shared" si="1"/>
        <v>80</v>
      </c>
      <c r="Q8" s="29"/>
    </row>
    <row r="9" spans="1:17" ht="24" customHeight="1">
      <c r="A9" s="29">
        <f t="shared" si="0"/>
        <v>80</v>
      </c>
      <c r="B9" s="29"/>
      <c r="P9" s="29">
        <f t="shared" si="1"/>
        <v>80</v>
      </c>
      <c r="Q9" s="29"/>
    </row>
    <row r="10" spans="1:17" ht="25.5" customHeight="1">
      <c r="A10" s="29">
        <f t="shared" si="0"/>
        <v>80</v>
      </c>
      <c r="B10" s="29"/>
      <c r="F10" s="38"/>
      <c r="G10" s="38"/>
      <c r="P10" s="29">
        <f t="shared" si="1"/>
        <v>80</v>
      </c>
      <c r="Q10" s="29"/>
    </row>
    <row r="11" spans="6:7" ht="12.75">
      <c r="F11" s="30"/>
      <c r="G11" s="31"/>
    </row>
    <row r="12" spans="6:7" ht="12.75">
      <c r="F12" s="30"/>
      <c r="G12" s="37"/>
    </row>
    <row r="13" spans="6:7" ht="12.75">
      <c r="F13" s="30"/>
      <c r="G13" s="37"/>
    </row>
  </sheetData>
  <mergeCells count="2">
    <mergeCell ref="A1:B1"/>
    <mergeCell ref="P1:Q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I22"/>
  <sheetViews>
    <sheetView workbookViewId="0" topLeftCell="A1">
      <selection activeCell="G9" sqref="G9"/>
    </sheetView>
  </sheetViews>
  <sheetFormatPr defaultColWidth="9.00390625" defaultRowHeight="12.75"/>
  <cols>
    <col min="1" max="1" width="13.00390625" style="3" customWidth="1"/>
    <col min="3" max="3" width="10.25390625" style="0" customWidth="1"/>
    <col min="4" max="4" width="12.25390625" style="0" customWidth="1"/>
  </cols>
  <sheetData>
    <row r="1" spans="1:9" ht="63.75" customHeight="1" thickBot="1">
      <c r="A1" s="19" t="s">
        <v>9</v>
      </c>
      <c r="B1" s="19"/>
      <c r="C1" s="47" t="s">
        <v>12</v>
      </c>
      <c r="D1" s="48"/>
      <c r="E1" s="47" t="s">
        <v>13</v>
      </c>
      <c r="F1" s="48"/>
      <c r="G1" s="49" t="s">
        <v>14</v>
      </c>
      <c r="H1" s="50"/>
      <c r="I1" s="3"/>
    </row>
    <row r="2" spans="1:9" ht="37.5" customHeight="1">
      <c r="A2" s="20" t="s">
        <v>0</v>
      </c>
      <c r="B2" s="23">
        <v>4</v>
      </c>
      <c r="C2" s="10" t="s">
        <v>15</v>
      </c>
      <c r="D2" s="13" t="s">
        <v>16</v>
      </c>
      <c r="E2" s="9" t="s">
        <v>15</v>
      </c>
      <c r="F2" s="9" t="s">
        <v>6</v>
      </c>
      <c r="G2" s="9" t="s">
        <v>15</v>
      </c>
      <c r="H2" s="9" t="s">
        <v>18</v>
      </c>
      <c r="I2" s="3"/>
    </row>
    <row r="3" spans="1:9" ht="25.5">
      <c r="A3" s="21" t="s">
        <v>1</v>
      </c>
      <c r="B3" s="24">
        <v>0</v>
      </c>
      <c r="C3" s="18" t="s">
        <v>17</v>
      </c>
      <c r="D3" s="14">
        <v>15</v>
      </c>
      <c r="E3" s="11" t="s">
        <v>26</v>
      </c>
      <c r="F3" s="11">
        <v>16</v>
      </c>
      <c r="G3" s="11"/>
      <c r="H3" s="11"/>
      <c r="I3" s="3"/>
    </row>
    <row r="4" spans="1:9" ht="24.75" customHeight="1">
      <c r="A4" s="22" t="s">
        <v>2</v>
      </c>
      <c r="B4" s="24">
        <v>4</v>
      </c>
      <c r="C4" s="18"/>
      <c r="D4" s="14">
        <v>20</v>
      </c>
      <c r="E4" s="11"/>
      <c r="F4" s="11"/>
      <c r="G4" s="11"/>
      <c r="H4" s="11"/>
      <c r="I4" s="3"/>
    </row>
    <row r="5" spans="1:9" ht="12.75">
      <c r="A5" s="43" t="s">
        <v>3</v>
      </c>
      <c r="B5" s="44">
        <v>0</v>
      </c>
      <c r="C5" s="25" t="s">
        <v>20</v>
      </c>
      <c r="D5" s="15">
        <f ca="1">RAND()*(D4-D3)+D3</f>
        <v>17.66984271315672</v>
      </c>
      <c r="E5" s="26" t="s">
        <v>6</v>
      </c>
      <c r="F5" s="17">
        <f>SUM(F3:F4)</f>
        <v>16</v>
      </c>
      <c r="G5" s="11"/>
      <c r="H5" s="11"/>
      <c r="I5" s="3"/>
    </row>
    <row r="6" spans="1:9" ht="12.75">
      <c r="A6" s="5" t="s">
        <v>7</v>
      </c>
      <c r="B6" s="26">
        <v>3</v>
      </c>
      <c r="C6" s="11"/>
      <c r="D6" s="14"/>
      <c r="E6" s="11"/>
      <c r="F6" s="11"/>
      <c r="G6" s="11"/>
      <c r="H6" s="11"/>
      <c r="I6" s="3"/>
    </row>
    <row r="7" spans="2:9" ht="12.75">
      <c r="B7" s="8"/>
      <c r="C7" s="41"/>
      <c r="D7" s="42"/>
      <c r="E7" s="41"/>
      <c r="F7" s="41"/>
      <c r="G7" s="41"/>
      <c r="H7" s="41"/>
      <c r="I7" s="3"/>
    </row>
    <row r="8" spans="1:9" ht="12.75">
      <c r="A8" s="4" t="s">
        <v>4</v>
      </c>
      <c r="B8" s="16">
        <f>(D5+B2*D5*0.25)-F19</f>
        <v>19.339685426313437</v>
      </c>
      <c r="C8" s="8"/>
      <c r="D8" s="12"/>
      <c r="E8" s="8"/>
      <c r="F8" s="8"/>
      <c r="G8" s="8"/>
      <c r="H8" s="8"/>
      <c r="I8" s="3"/>
    </row>
    <row r="9" spans="1:9" ht="12.75">
      <c r="A9" s="6" t="s">
        <v>5</v>
      </c>
      <c r="B9" s="11" t="s">
        <v>19</v>
      </c>
      <c r="C9" s="8"/>
      <c r="D9" s="12"/>
      <c r="E9" s="8"/>
      <c r="F9" s="8"/>
      <c r="G9" s="8"/>
      <c r="H9" s="8"/>
      <c r="I9" s="3"/>
    </row>
    <row r="10" spans="1:9" ht="12.75">
      <c r="A10" s="6" t="s">
        <v>10</v>
      </c>
      <c r="B10" s="11" t="s">
        <v>19</v>
      </c>
      <c r="C10" s="8"/>
      <c r="D10" s="12"/>
      <c r="E10" s="8"/>
      <c r="F10" s="8"/>
      <c r="G10" s="8"/>
      <c r="H10" s="8"/>
      <c r="I10" s="3"/>
    </row>
    <row r="11" spans="1:9" ht="12.75">
      <c r="A11" s="5" t="s">
        <v>6</v>
      </c>
      <c r="B11" s="11">
        <f>F5</f>
        <v>16</v>
      </c>
      <c r="C11" s="8"/>
      <c r="D11" s="12"/>
      <c r="E11" s="8"/>
      <c r="F11" s="8"/>
      <c r="G11" s="8"/>
      <c r="H11" s="8"/>
      <c r="I11" s="3"/>
    </row>
    <row r="12" spans="1:9" ht="12.75">
      <c r="A12" s="7" t="s">
        <v>8</v>
      </c>
      <c r="B12" s="11">
        <f>B4*20</f>
        <v>80</v>
      </c>
      <c r="C12" s="8"/>
      <c r="D12" s="12"/>
      <c r="E12" s="8"/>
      <c r="F12" s="8"/>
      <c r="G12" s="8"/>
      <c r="H12" s="8"/>
      <c r="I12" s="3"/>
    </row>
    <row r="13" spans="1:9" ht="12.75">
      <c r="A13" s="5" t="s">
        <v>11</v>
      </c>
      <c r="B13" s="11">
        <f>B5*10</f>
        <v>0</v>
      </c>
      <c r="C13" s="8"/>
      <c r="D13" s="12"/>
      <c r="E13" s="8"/>
      <c r="F13" s="8"/>
      <c r="G13" s="8"/>
      <c r="H13" s="8"/>
      <c r="I13" s="3"/>
    </row>
    <row r="15" spans="1:8" ht="63.75" customHeight="1">
      <c r="A15" s="9" t="s">
        <v>21</v>
      </c>
      <c r="C15" s="47" t="s">
        <v>12</v>
      </c>
      <c r="D15" s="48"/>
      <c r="E15" s="47" t="s">
        <v>13</v>
      </c>
      <c r="F15" s="48"/>
      <c r="G15" s="49" t="s">
        <v>14</v>
      </c>
      <c r="H15" s="50"/>
    </row>
    <row r="16" spans="1:8" ht="38.25">
      <c r="A16" s="4" t="s">
        <v>4</v>
      </c>
      <c r="B16" s="16">
        <f>D19-F5</f>
        <v>19.399255018004652</v>
      </c>
      <c r="C16" s="10" t="s">
        <v>15</v>
      </c>
      <c r="D16" s="13" t="s">
        <v>16</v>
      </c>
      <c r="E16" s="9" t="s">
        <v>15</v>
      </c>
      <c r="F16" s="9" t="s">
        <v>6</v>
      </c>
      <c r="G16" s="9" t="s">
        <v>15</v>
      </c>
      <c r="H16" s="9" t="s">
        <v>18</v>
      </c>
    </row>
    <row r="17" spans="1:8" ht="38.25">
      <c r="A17" s="6" t="s">
        <v>5</v>
      </c>
      <c r="B17" s="11" t="s">
        <v>19</v>
      </c>
      <c r="C17" s="18" t="s">
        <v>22</v>
      </c>
      <c r="D17" s="14">
        <v>30</v>
      </c>
      <c r="E17" s="11" t="s">
        <v>26</v>
      </c>
      <c r="F17" s="11">
        <v>16</v>
      </c>
      <c r="G17" s="11"/>
      <c r="H17" s="11"/>
    </row>
    <row r="18" spans="1:8" ht="12.75">
      <c r="A18" s="6" t="s">
        <v>10</v>
      </c>
      <c r="B18" s="11" t="s">
        <v>19</v>
      </c>
      <c r="C18" s="18"/>
      <c r="D18" s="14">
        <v>40</v>
      </c>
      <c r="E18" s="11"/>
      <c r="F18" s="11"/>
      <c r="G18" s="11"/>
      <c r="H18" s="11"/>
    </row>
    <row r="19" spans="1:8" ht="12.75">
      <c r="A19" s="5" t="s">
        <v>6</v>
      </c>
      <c r="B19" s="11">
        <f>F19</f>
        <v>16</v>
      </c>
      <c r="C19" s="25" t="s">
        <v>20</v>
      </c>
      <c r="D19" s="15">
        <f ca="1">RAND()*(D18-D17)+D17</f>
        <v>35.39925501800465</v>
      </c>
      <c r="E19" s="26" t="s">
        <v>6</v>
      </c>
      <c r="F19" s="17">
        <f>SUM(F17:F18)</f>
        <v>16</v>
      </c>
      <c r="G19" s="11"/>
      <c r="H19" s="11"/>
    </row>
    <row r="20" spans="1:8" ht="12.75">
      <c r="A20" s="5" t="s">
        <v>7</v>
      </c>
      <c r="B20" s="11">
        <v>3</v>
      </c>
      <c r="C20" s="11"/>
      <c r="D20" s="14"/>
      <c r="E20" s="11"/>
      <c r="F20" s="11"/>
      <c r="G20" s="11"/>
      <c r="H20" s="11"/>
    </row>
    <row r="21" spans="1:2" ht="12.75">
      <c r="A21" s="7" t="s">
        <v>8</v>
      </c>
      <c r="B21" s="11">
        <v>80</v>
      </c>
    </row>
    <row r="22" spans="1:2" ht="12.75">
      <c r="A22" s="5" t="s">
        <v>11</v>
      </c>
      <c r="B22" s="11">
        <f>B14*10</f>
        <v>0</v>
      </c>
    </row>
  </sheetData>
  <mergeCells count="6">
    <mergeCell ref="C1:D1"/>
    <mergeCell ref="E1:F1"/>
    <mergeCell ref="G1:H1"/>
    <mergeCell ref="C15:D15"/>
    <mergeCell ref="E15:F15"/>
    <mergeCell ref="G15:H1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P_Efimov</dc:creator>
  <cp:keywords/>
  <dc:description/>
  <cp:lastModifiedBy>P_Efimov</cp:lastModifiedBy>
  <dcterms:created xsi:type="dcterms:W3CDTF">2009-01-16T08:01:14Z</dcterms:created>
  <dcterms:modified xsi:type="dcterms:W3CDTF">2009-01-28T11:48:31Z</dcterms:modified>
  <cp:category/>
  <cp:version/>
  <cp:contentType/>
  <cp:contentStatus/>
</cp:coreProperties>
</file>